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C6D09DB8-080B-490C-B6F4-200553D3CA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B30" i="1"/>
  <c r="D19" i="1" l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<sst xmlns="http://schemas.openxmlformats.org/spreadsheetml/2006/main" count="51" uniqueCount="42">
  <si>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</si>
  <si>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</si>
  <si>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</si>
  <si>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</si>
  <si>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</si>
  <si>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</si>
  <si>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</si>
  <si>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</si>
  <si>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</si>
  <si>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</si>
  <si>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</si>
  <si>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</si>
  <si>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</si>
  <si>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</si>
  <si>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</si>
  <si>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</si>
  <si>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</si>
  <si>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</si>
  <si>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</si>
  <si>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</si>
  <si>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</si>
  <si>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</si>
  <si>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</si>
  <si>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</si>
  <si>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</si>
  <si>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</si>
  <si>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</si>
  <si>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</si>
  <si>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</si>
  <si>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</si>
  <si>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</si>
  <si>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</si>
  <si>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</si>
  <si>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</si>
  <si>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</si>
  <si>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</si>
  <si>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14-15.07.2021</t>
  </si>
  <si>
    <t>ŞENOL BORU</t>
  </si>
  <si>
    <t>ALİ ÖZDEMİR</t>
  </si>
  <si>
    <t>FERİT AHMET RODOS</t>
  </si>
  <si>
    <t>HAVALE</t>
  </si>
  <si>
    <t>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</si>
</sst>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25" topLeftCell="A16" activePane="bottomLeft"/>
      <selection activeCell="D5" sqref="D5"/>
      <selection pane="bottomLeft" activeCell="H35" sqref="H35"/>
    </sheetView>
  </sheetViews>
  <sheetFormatPr defaultRowHeight="15" x14ac:dyDescent="0.25"/>
  <cols>
    <col min="1" max="1" width="38.28515625" bestFit="1" customWidth="1"/>
    <col min="2" max="2" width="16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41</v>
      </c>
      <c r="C1" s="78"/>
      <c r="D1" s="79"/>
      <c r="E1" s="2"/>
      <c r="F1" s="56" t="s">
        <v>0</v>
      </c>
      <c r="G1" s="57"/>
      <c r="H1" s="58" t="s">
        <v>1</v>
      </c>
      <c r="I1" s="59" t="s">
        <v>36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40</v>
      </c>
      <c r="I3" s="4" t="s">
        <v>9</v>
      </c>
      <c r="J3" s="60"/>
    </row>
    <row r="4" spans="1:10" ht="18.75" x14ac:dyDescent="0.3">
      <c r="A4" s="7" t="s">
        <v>37</v>
      </c>
      <c r="B4" s="54">
        <v>44391</v>
      </c>
      <c r="C4" s="8"/>
      <c r="D4" s="9">
        <v>13000</v>
      </c>
      <c r="E4" s="6"/>
      <c r="F4" s="7" t="s">
        <v>37</v>
      </c>
      <c r="G4" s="10"/>
      <c r="H4" s="11">
        <v>13000</v>
      </c>
      <c r="I4" s="62"/>
      <c r="J4" s="57"/>
    </row>
    <row r="5" spans="1:10" ht="18.75" x14ac:dyDescent="0.3">
      <c r="A5" s="7" t="s">
        <v>38</v>
      </c>
      <c r="B5" s="54">
        <v>44391</v>
      </c>
      <c r="C5" s="8"/>
      <c r="D5" s="9">
        <v>5150</v>
      </c>
      <c r="E5" s="6"/>
      <c r="F5" s="7" t="s">
        <v>38</v>
      </c>
      <c r="G5" s="10"/>
      <c r="H5" s="12"/>
      <c r="I5" s="62">
        <v>5150</v>
      </c>
      <c r="J5" s="57"/>
    </row>
    <row r="6" spans="1:10" ht="18.75" x14ac:dyDescent="0.3">
      <c r="A6" s="7" t="s">
        <v>39</v>
      </c>
      <c r="B6" s="54">
        <v>44391</v>
      </c>
      <c r="C6" s="8"/>
      <c r="D6" s="9">
        <v>8495</v>
      </c>
      <c r="E6" s="6"/>
      <c r="F6" s="7" t="s">
        <v>39</v>
      </c>
      <c r="G6" s="16">
        <v>15000</v>
      </c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26645</v>
      </c>
      <c r="E19" s="21"/>
      <c r="F19" s="63" t="s">
        <v>10</v>
      </c>
      <c r="G19" s="64">
        <f>G4+G5+G6+G7+G8+G16+G9+G10+G11+G12+G13+G15+G14</f>
        <v>15600</v>
      </c>
      <c r="H19" s="65">
        <f>SUM(H4:H18)</f>
        <v>13000</v>
      </c>
      <c r="I19" s="66">
        <f>SUM(I4:I18)</f>
        <v>5150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135239</v>
      </c>
      <c r="C22" s="4">
        <v>136622</v>
      </c>
      <c r="D22" s="25">
        <f>B22-C22</f>
        <v>-1383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1050</v>
      </c>
      <c r="C23" s="29"/>
      <c r="D23" s="30">
        <f>B23/D22</f>
        <v>-0.75921908893709322</v>
      </c>
      <c r="F23" s="31" t="s">
        <v>19</v>
      </c>
      <c r="G23" s="32">
        <v>1185</v>
      </c>
      <c r="H23" s="32"/>
      <c r="I23" s="14"/>
    </row>
    <row r="24" spans="1:10" ht="19.5" thickBot="1" x14ac:dyDescent="0.3">
      <c r="A24" s="33" t="s">
        <v>20</v>
      </c>
      <c r="B24" s="34">
        <f>G30</f>
        <v>1560</v>
      </c>
      <c r="C24" s="35">
        <f>D19</f>
        <v>26645</v>
      </c>
      <c r="D24" s="36">
        <v>2.9000000000000001E-2</v>
      </c>
      <c r="F24" s="37" t="s">
        <v>21</v>
      </c>
      <c r="G24" s="10">
        <v>125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200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50</v>
      </c>
      <c r="H26" s="10"/>
      <c r="I26" s="14"/>
    </row>
    <row r="27" spans="1:10" ht="18.75" x14ac:dyDescent="0.3">
      <c r="A27" s="75" t="s">
        <v>30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1560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31</v>
      </c>
      <c r="B32" s="74">
        <f>B30+G35</f>
        <v>14040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1560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v>14040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2021-07-16T05:29:23Z</cp:lastPrinted>
  <dcterms:created xsi:type="dcterms:W3CDTF">2015-06-05T18:17:20Z</dcterms:created>
  <dcterms:modified xsi:type="dcterms:W3CDTF">2021-07-16T05:31:16Z</dcterms:modified>
</cp:coreProperties>
</file>